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F:\1温晶\2021招生\硕士\三轮名单结果\"/>
    </mc:Choice>
  </mc:AlternateContent>
  <xr:revisionPtr revIDLastSave="0" documentId="13_ncr:1_{95DF32D2-BC70-49E1-920D-90804B33D40D}" xr6:coauthVersionLast="45" xr6:coauthVersionMax="46" xr10:uidLastSave="{00000000-0000-0000-0000-000000000000}"/>
  <bookViews>
    <workbookView xWindow="-165" yWindow="-75" windowWidth="20265" windowHeight="12675" tabRatio="993" xr2:uid="{00000000-000D-0000-FFFF-FFFF00000000}"/>
  </bookViews>
  <sheets>
    <sheet name="三轮" sheetId="14" r:id="rId1"/>
  </sheets>
  <definedNames>
    <definedName name="_xlnm._FilterDatabase" localSheetId="0" hidden="1">三轮!$A$7:$K$7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3" i="14" l="1"/>
  <c r="H13" i="14" s="1"/>
  <c r="F12" i="14"/>
  <c r="H12" i="14" s="1"/>
  <c r="H5" i="14" l="1"/>
  <c r="G4" i="14"/>
  <c r="H4" i="14" s="1"/>
  <c r="G3" i="14"/>
  <c r="H3" i="14" s="1"/>
  <c r="F14" i="14" l="1"/>
  <c r="H14" i="14" s="1"/>
  <c r="F10" i="14"/>
  <c r="H10" i="14" s="1"/>
  <c r="F8" i="14"/>
  <c r="H8" i="14" s="1"/>
  <c r="F9" i="14"/>
  <c r="H9" i="14" s="1"/>
  <c r="F11" i="14"/>
  <c r="H11" i="14" s="1"/>
</calcChain>
</file>

<file path=xl/sharedStrings.xml><?xml version="1.0" encoding="utf-8"?>
<sst xmlns="http://schemas.openxmlformats.org/spreadsheetml/2006/main" count="61" uniqueCount="40">
  <si>
    <t>序号</t>
  </si>
  <si>
    <t>考生编号</t>
  </si>
  <si>
    <t>姓名</t>
  </si>
  <si>
    <t>复试专业成绩</t>
  </si>
  <si>
    <t>复试成绩</t>
  </si>
  <si>
    <t>初试成绩</t>
  </si>
  <si>
    <t>总成绩</t>
  </si>
  <si>
    <t>是否拟录取</t>
  </si>
  <si>
    <t>拟录取专业</t>
  </si>
  <si>
    <t>备注</t>
  </si>
  <si>
    <t>是</t>
  </si>
  <si>
    <t xml:space="preserve">资源与环境（石油与天然气工程） </t>
  </si>
  <si>
    <t>复试英语成绩</t>
    <phoneticPr fontId="1" type="noConversion"/>
  </si>
  <si>
    <t>非常规2021硕士招生复试结果公示-采收率所-资源与环境-石油与天然气工程（专硕）</t>
    <phoneticPr fontId="1" type="noConversion"/>
  </si>
  <si>
    <t>106151082003690</t>
    <phoneticPr fontId="1" type="noConversion"/>
  </si>
  <si>
    <t>114141121102551</t>
    <phoneticPr fontId="1" type="noConversion"/>
  </si>
  <si>
    <t>114141111641313</t>
    <phoneticPr fontId="1" type="noConversion"/>
  </si>
  <si>
    <t>114141142113995</t>
    <phoneticPr fontId="1" type="noConversion"/>
  </si>
  <si>
    <t>100801015040318</t>
    <phoneticPr fontId="1" type="noConversion"/>
  </si>
  <si>
    <t>100521011111191</t>
    <phoneticPr fontId="1" type="noConversion"/>
  </si>
  <si>
    <t>张子伟</t>
    <phoneticPr fontId="1" type="noConversion"/>
  </si>
  <si>
    <t>赵旭</t>
    <phoneticPr fontId="1" type="noConversion"/>
  </si>
  <si>
    <t>张利超</t>
    <phoneticPr fontId="1" type="noConversion"/>
  </si>
  <si>
    <t>阳丹丹</t>
    <phoneticPr fontId="1" type="noConversion"/>
  </si>
  <si>
    <t>李长明</t>
    <phoneticPr fontId="1" type="noConversion"/>
  </si>
  <si>
    <t>石临风</t>
    <phoneticPr fontId="1" type="noConversion"/>
  </si>
  <si>
    <t>否</t>
    <phoneticPr fontId="1" type="noConversion"/>
  </si>
  <si>
    <t>104231131514709</t>
    <phoneticPr fontId="1" type="noConversion"/>
  </si>
  <si>
    <t>宋雨雨</t>
    <phoneticPr fontId="1" type="noConversion"/>
  </si>
  <si>
    <t>未参加复试</t>
    <phoneticPr fontId="1" type="noConversion"/>
  </si>
  <si>
    <t>非常规2021硕士招生复试成绩公示-采收率所-石油与天然气工程专业（学硕）</t>
    <phoneticPr fontId="1" type="noConversion"/>
  </si>
  <si>
    <t>考生姓名</t>
  </si>
  <si>
    <t>外语成绩</t>
  </si>
  <si>
    <t>专业面试成绩</t>
  </si>
  <si>
    <t>104231371713817</t>
    <phoneticPr fontId="1" type="noConversion"/>
  </si>
  <si>
    <t>邵文豪</t>
    <phoneticPr fontId="1" type="noConversion"/>
  </si>
  <si>
    <t>是</t>
    <phoneticPr fontId="1" type="noConversion"/>
  </si>
  <si>
    <t>石油与天然气工程</t>
    <phoneticPr fontId="1" type="noConversion"/>
  </si>
  <si>
    <t>100561026325605</t>
    <phoneticPr fontId="1" type="noConversion"/>
  </si>
  <si>
    <t>袁从学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</si>
</sst>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_ "/>
    <numFmt numFmtId="177" formatCode="0.0_);[Red]\(0.0\)"/>
    <numFmt numFmtId="178" formatCode="0.0;[Red]0.0"/>
  </numFmts>
  <fonts count="9" x14ac:knownFonts="1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b/>
      <sz val="18"/>
      <name val="等线"/>
      <family val="3"/>
      <charset val="134"/>
      <scheme val="minor"/>
    </font>
    <font>
      <sz val="12"/>
      <name val="等线"/>
      <family val="3"/>
      <charset val="134"/>
      <scheme val="minor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等线"/>
      <family val="3"/>
      <charset val="134"/>
      <scheme val="minor"/>
    </font>
    <font>
      <b/>
      <sz val="18"/>
      <color theme="1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3" fillId="0" borderId="0" xfId="0" applyFont="1" applyFill="1" applyAlignment="1">
      <alignment vertical="center"/>
    </xf>
    <xf numFmtId="0" fontId="2" fillId="0" borderId="0" xfId="0" applyFont="1" applyFill="1"/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" fontId="2" fillId="2" borderId="0" xfId="0" applyNumberFormat="1" applyFont="1" applyFill="1" applyBorder="1" applyAlignment="1">
      <alignment horizontal="center" vertical="center"/>
    </xf>
    <xf numFmtId="177" fontId="2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0" xfId="0" applyFont="1" applyFill="1" applyBorder="1"/>
    <xf numFmtId="0" fontId="2" fillId="2" borderId="0" xfId="0" applyFont="1" applyFill="1" applyBorder="1" applyAlignment="1">
      <alignment horizontal="center" vertical="center"/>
    </xf>
    <xf numFmtId="1" fontId="2" fillId="0" borderId="0" xfId="0" applyNumberFormat="1" applyFont="1" applyBorder="1" applyAlignment="1">
      <alignment horizontal="center" vertical="center"/>
    </xf>
    <xf numFmtId="177" fontId="2" fillId="0" borderId="0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3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6" fillId="3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0" xfId="0" applyFont="1"/>
    <xf numFmtId="0" fontId="3" fillId="0" borderId="2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6"/>
  <sheetViews>
    <sheetView tabSelected="1" workbookViewId="0">
      <selection activeCell="J10" sqref="J10"/>
    </sheetView>
  </sheetViews>
  <sheetFormatPr defaultColWidth="9.125" defaultRowHeight="14.25" x14ac:dyDescent="0.2"/>
  <cols>
    <col min="1" max="1" width="5.375" style="21" customWidth="1"/>
    <col min="2" max="2" width="16.375" style="21" customWidth="1"/>
    <col min="3" max="3" width="9.125" style="21"/>
    <col min="4" max="4" width="9.125" style="21" customWidth="1"/>
    <col min="5" max="6" width="8.5" style="21" customWidth="1"/>
    <col min="7" max="7" width="9.125" style="21" bestFit="1" customWidth="1"/>
    <col min="8" max="8" width="7" style="21" customWidth="1"/>
    <col min="9" max="9" width="11.625" style="21" customWidth="1"/>
    <col min="10" max="10" width="31.75" style="21" customWidth="1"/>
    <col min="11" max="11" width="11" style="21" bestFit="1" customWidth="1"/>
    <col min="12" max="16384" width="9.125" style="2"/>
  </cols>
  <sheetData>
    <row r="1" spans="1:12" s="26" customFormat="1" ht="30" customHeight="1" x14ac:dyDescent="0.2">
      <c r="A1" s="42" t="s">
        <v>30</v>
      </c>
      <c r="B1" s="43"/>
      <c r="C1" s="43"/>
      <c r="D1" s="43"/>
      <c r="E1" s="43"/>
      <c r="F1" s="43"/>
      <c r="G1" s="43"/>
      <c r="H1" s="43"/>
      <c r="I1" s="43"/>
      <c r="J1" s="43"/>
      <c r="K1" s="43"/>
    </row>
    <row r="2" spans="1:12" s="28" customFormat="1" ht="30" customHeight="1" x14ac:dyDescent="0.2">
      <c r="A2" s="27" t="s">
        <v>0</v>
      </c>
      <c r="B2" s="27" t="s">
        <v>1</v>
      </c>
      <c r="C2" s="27" t="s">
        <v>31</v>
      </c>
      <c r="D2" s="27" t="s">
        <v>5</v>
      </c>
      <c r="E2" s="27" t="s">
        <v>32</v>
      </c>
      <c r="F2" s="27" t="s">
        <v>33</v>
      </c>
      <c r="G2" s="27" t="s">
        <v>4</v>
      </c>
      <c r="H2" s="27" t="s">
        <v>6</v>
      </c>
      <c r="I2" s="27" t="s">
        <v>7</v>
      </c>
      <c r="J2" s="27" t="s">
        <v>8</v>
      </c>
      <c r="K2" s="27" t="s">
        <v>9</v>
      </c>
    </row>
    <row r="3" spans="1:12" s="28" customFormat="1" ht="30" customHeight="1" x14ac:dyDescent="0.2">
      <c r="A3" s="29">
        <v>1</v>
      </c>
      <c r="B3" s="30" t="s">
        <v>34</v>
      </c>
      <c r="C3" s="31" t="s">
        <v>35</v>
      </c>
      <c r="D3" s="31">
        <v>290</v>
      </c>
      <c r="E3" s="32">
        <v>85.333333333333329</v>
      </c>
      <c r="F3" s="32">
        <v>84</v>
      </c>
      <c r="G3" s="33">
        <f>E3*0.3+F3*0.7</f>
        <v>84.399999999999991</v>
      </c>
      <c r="H3" s="33">
        <f>D3/5*0.7+G3*0.3</f>
        <v>65.919999999999987</v>
      </c>
      <c r="I3" s="31" t="s">
        <v>36</v>
      </c>
      <c r="J3" s="31" t="s">
        <v>37</v>
      </c>
      <c r="K3" s="31"/>
    </row>
    <row r="4" spans="1:12" s="28" customFormat="1" ht="30" customHeight="1" x14ac:dyDescent="0.2">
      <c r="A4" s="29">
        <v>2</v>
      </c>
      <c r="B4" s="30" t="s">
        <v>38</v>
      </c>
      <c r="C4" s="31" t="s">
        <v>39</v>
      </c>
      <c r="D4" s="31">
        <v>306</v>
      </c>
      <c r="E4" s="32">
        <v>78.333333333333329</v>
      </c>
      <c r="F4" s="32">
        <v>75.5</v>
      </c>
      <c r="G4" s="33">
        <f t="shared" ref="G4" si="0">E4*0.3+F4*0.7</f>
        <v>76.349999999999994</v>
      </c>
      <c r="H4" s="33">
        <f t="shared" ref="H4" si="1">D4/5*0.7+G4*0.3</f>
        <v>65.74499999999999</v>
      </c>
      <c r="I4" s="31" t="s">
        <v>26</v>
      </c>
      <c r="J4" s="31"/>
      <c r="K4" s="31"/>
    </row>
    <row r="5" spans="1:12" s="26" customFormat="1" ht="30" customHeight="1" x14ac:dyDescent="0.25">
      <c r="A5" s="29">
        <v>3</v>
      </c>
      <c r="B5" s="22" t="s">
        <v>17</v>
      </c>
      <c r="C5" s="34" t="s">
        <v>23</v>
      </c>
      <c r="D5" s="31">
        <v>328</v>
      </c>
      <c r="E5" s="31">
        <v>0</v>
      </c>
      <c r="F5" s="31">
        <v>0</v>
      </c>
      <c r="G5" s="31">
        <v>0</v>
      </c>
      <c r="H5" s="33">
        <f>D5/5*0.7+G5*0.3</f>
        <v>45.919999999999995</v>
      </c>
      <c r="I5" s="31" t="s">
        <v>26</v>
      </c>
      <c r="J5" s="35"/>
      <c r="K5" s="31" t="s">
        <v>29</v>
      </c>
    </row>
    <row r="6" spans="1:12" ht="30" customHeight="1" x14ac:dyDescent="0.2">
      <c r="A6" s="41" t="s">
        <v>13</v>
      </c>
      <c r="B6" s="41"/>
      <c r="C6" s="41"/>
      <c r="D6" s="41"/>
      <c r="E6" s="41"/>
      <c r="F6" s="41"/>
      <c r="G6" s="41"/>
      <c r="H6" s="41"/>
      <c r="I6" s="41"/>
      <c r="J6" s="41"/>
      <c r="K6" s="41"/>
      <c r="L6" s="1"/>
    </row>
    <row r="7" spans="1:12" s="4" customFormat="1" ht="30" customHeight="1" x14ac:dyDescent="0.2">
      <c r="A7" s="3" t="s">
        <v>0</v>
      </c>
      <c r="B7" s="3" t="s">
        <v>1</v>
      </c>
      <c r="C7" s="3" t="s">
        <v>2</v>
      </c>
      <c r="D7" s="3" t="s">
        <v>12</v>
      </c>
      <c r="E7" s="3" t="s">
        <v>3</v>
      </c>
      <c r="F7" s="3" t="s">
        <v>4</v>
      </c>
      <c r="G7" s="3" t="s">
        <v>5</v>
      </c>
      <c r="H7" s="3" t="s">
        <v>6</v>
      </c>
      <c r="I7" s="3" t="s">
        <v>7</v>
      </c>
      <c r="J7" s="3" t="s">
        <v>8</v>
      </c>
      <c r="K7" s="3" t="s">
        <v>9</v>
      </c>
    </row>
    <row r="8" spans="1:12" ht="30" customHeight="1" x14ac:dyDescent="0.2">
      <c r="A8" s="5">
        <v>1</v>
      </c>
      <c r="B8" s="22" t="s">
        <v>17</v>
      </c>
      <c r="C8" s="22" t="s">
        <v>23</v>
      </c>
      <c r="D8" s="23">
        <v>82.142857142857139</v>
      </c>
      <c r="E8" s="23">
        <v>86</v>
      </c>
      <c r="F8" s="6">
        <f t="shared" ref="F8:F14" si="2">D8*0.3+E8*0.7</f>
        <v>84.842857142857142</v>
      </c>
      <c r="G8" s="22">
        <v>328</v>
      </c>
      <c r="H8" s="6">
        <f t="shared" ref="H8:H14" si="3">G8/5*0.7+F8*0.3</f>
        <v>71.372857142857129</v>
      </c>
      <c r="I8" s="5" t="s">
        <v>10</v>
      </c>
      <c r="J8" s="7" t="s">
        <v>11</v>
      </c>
      <c r="K8" s="5"/>
    </row>
    <row r="9" spans="1:12" ht="30" customHeight="1" x14ac:dyDescent="0.2">
      <c r="A9" s="5">
        <v>2</v>
      </c>
      <c r="B9" s="22" t="s">
        <v>18</v>
      </c>
      <c r="C9" s="22" t="s">
        <v>24</v>
      </c>
      <c r="D9" s="23">
        <v>80.714285714285708</v>
      </c>
      <c r="E9" s="23">
        <v>83.428571428571431</v>
      </c>
      <c r="F9" s="6">
        <f t="shared" si="2"/>
        <v>82.614285714285714</v>
      </c>
      <c r="G9" s="22">
        <v>301</v>
      </c>
      <c r="H9" s="6">
        <f t="shared" si="3"/>
        <v>66.924285714285716</v>
      </c>
      <c r="I9" s="5" t="s">
        <v>10</v>
      </c>
      <c r="J9" s="7" t="s">
        <v>11</v>
      </c>
      <c r="K9" s="5"/>
    </row>
    <row r="10" spans="1:12" ht="30" customHeight="1" x14ac:dyDescent="0.2">
      <c r="A10" s="5">
        <v>3</v>
      </c>
      <c r="B10" s="22" t="s">
        <v>16</v>
      </c>
      <c r="C10" s="22" t="s">
        <v>22</v>
      </c>
      <c r="D10" s="23">
        <v>78.285714285714292</v>
      </c>
      <c r="E10" s="23">
        <v>88.714285714285708</v>
      </c>
      <c r="F10" s="6">
        <f t="shared" si="2"/>
        <v>85.585714285714289</v>
      </c>
      <c r="G10" s="22">
        <v>287</v>
      </c>
      <c r="H10" s="6">
        <f t="shared" si="3"/>
        <v>65.855714285714285</v>
      </c>
      <c r="I10" s="5" t="s">
        <v>10</v>
      </c>
      <c r="J10" s="7" t="s">
        <v>11</v>
      </c>
      <c r="K10" s="5"/>
    </row>
    <row r="11" spans="1:12" ht="30" customHeight="1" x14ac:dyDescent="0.2">
      <c r="A11" s="5">
        <v>4</v>
      </c>
      <c r="B11" s="22" t="s">
        <v>19</v>
      </c>
      <c r="C11" s="22" t="s">
        <v>25</v>
      </c>
      <c r="D11" s="23">
        <v>75.714285714285708</v>
      </c>
      <c r="E11" s="23">
        <v>77.428571428571431</v>
      </c>
      <c r="F11" s="6">
        <f t="shared" si="2"/>
        <v>76.914285714285711</v>
      </c>
      <c r="G11" s="22">
        <v>285</v>
      </c>
      <c r="H11" s="6">
        <f t="shared" si="3"/>
        <v>62.974285714285713</v>
      </c>
      <c r="I11" s="5" t="s">
        <v>10</v>
      </c>
      <c r="J11" s="7" t="s">
        <v>11</v>
      </c>
      <c r="K11" s="5"/>
    </row>
    <row r="12" spans="1:12" s="40" customFormat="1" ht="30" customHeight="1" x14ac:dyDescent="0.2">
      <c r="A12" s="36">
        <v>5</v>
      </c>
      <c r="B12" s="22" t="s">
        <v>14</v>
      </c>
      <c r="C12" s="22" t="s">
        <v>20</v>
      </c>
      <c r="D12" s="37">
        <v>75.2</v>
      </c>
      <c r="E12" s="37">
        <v>79.599999999999994</v>
      </c>
      <c r="F12" s="38">
        <f t="shared" si="2"/>
        <v>78.279999999999987</v>
      </c>
      <c r="G12" s="22">
        <v>281</v>
      </c>
      <c r="H12" s="38">
        <f t="shared" si="3"/>
        <v>62.823999999999991</v>
      </c>
      <c r="I12" s="36" t="s">
        <v>26</v>
      </c>
      <c r="J12" s="39"/>
      <c r="K12" s="36"/>
    </row>
    <row r="13" spans="1:12" s="40" customFormat="1" ht="30" customHeight="1" x14ac:dyDescent="0.2">
      <c r="A13" s="36">
        <v>6</v>
      </c>
      <c r="B13" s="22" t="s">
        <v>15</v>
      </c>
      <c r="C13" s="22" t="s">
        <v>21</v>
      </c>
      <c r="D13" s="37">
        <v>70.099999999999994</v>
      </c>
      <c r="E13" s="37">
        <v>65.599999999999994</v>
      </c>
      <c r="F13" s="38">
        <f t="shared" si="2"/>
        <v>66.949999999999989</v>
      </c>
      <c r="G13" s="22">
        <v>299</v>
      </c>
      <c r="H13" s="38">
        <f t="shared" si="3"/>
        <v>61.944999999999993</v>
      </c>
      <c r="I13" s="36" t="s">
        <v>26</v>
      </c>
      <c r="J13" s="39"/>
      <c r="K13" s="36"/>
    </row>
    <row r="14" spans="1:12" s="13" customFormat="1" ht="30" customHeight="1" x14ac:dyDescent="0.2">
      <c r="A14" s="5">
        <v>7</v>
      </c>
      <c r="B14" s="22" t="s">
        <v>27</v>
      </c>
      <c r="C14" s="24" t="s">
        <v>28</v>
      </c>
      <c r="D14" s="23">
        <v>0</v>
      </c>
      <c r="E14" s="23">
        <v>0</v>
      </c>
      <c r="F14" s="6">
        <f t="shared" si="2"/>
        <v>0</v>
      </c>
      <c r="G14" s="24">
        <v>328</v>
      </c>
      <c r="H14" s="25">
        <f t="shared" si="3"/>
        <v>45.919999999999995</v>
      </c>
      <c r="I14" s="5" t="s">
        <v>26</v>
      </c>
      <c r="J14" s="7"/>
      <c r="K14" s="5" t="s">
        <v>29</v>
      </c>
    </row>
    <row r="15" spans="1:12" s="13" customFormat="1" ht="30" customHeight="1" x14ac:dyDescent="0.2">
      <c r="A15" s="8"/>
      <c r="B15" s="14"/>
      <c r="C15" s="14"/>
      <c r="D15" s="10"/>
      <c r="E15" s="10"/>
      <c r="F15" s="11"/>
      <c r="G15" s="14"/>
      <c r="H15" s="11"/>
      <c r="I15" s="8"/>
      <c r="J15" s="12"/>
      <c r="K15" s="8"/>
    </row>
    <row r="16" spans="1:12" s="13" customFormat="1" ht="30" customHeight="1" x14ac:dyDescent="0.2">
      <c r="A16" s="8"/>
      <c r="B16" s="14"/>
      <c r="C16" s="14"/>
      <c r="D16" s="10"/>
      <c r="E16" s="10"/>
      <c r="F16" s="11"/>
      <c r="G16" s="14"/>
      <c r="H16" s="11"/>
      <c r="I16" s="8"/>
      <c r="J16" s="12"/>
      <c r="K16" s="8"/>
    </row>
    <row r="17" spans="1:11" s="13" customFormat="1" ht="15.75" x14ac:dyDescent="0.2">
      <c r="A17" s="8"/>
      <c r="B17" s="15"/>
      <c r="C17" s="15"/>
      <c r="D17" s="10"/>
      <c r="E17" s="10"/>
      <c r="F17" s="11"/>
      <c r="G17" s="15"/>
      <c r="H17" s="11"/>
      <c r="I17" s="8"/>
      <c r="J17" s="12"/>
      <c r="K17" s="8"/>
    </row>
    <row r="18" spans="1:11" s="19" customFormat="1" ht="15.75" x14ac:dyDescent="0.2">
      <c r="A18" s="8"/>
      <c r="B18" s="9"/>
      <c r="C18" s="9"/>
      <c r="D18" s="16"/>
      <c r="E18" s="16"/>
      <c r="F18" s="17"/>
      <c r="G18" s="9"/>
      <c r="H18" s="17"/>
      <c r="I18" s="18"/>
      <c r="J18" s="12"/>
      <c r="K18" s="18"/>
    </row>
    <row r="19" spans="1:11" s="13" customFormat="1" ht="15.75" x14ac:dyDescent="0.2">
      <c r="A19" s="8"/>
      <c r="B19" s="9"/>
      <c r="C19" s="9"/>
      <c r="D19" s="10"/>
      <c r="E19" s="10"/>
      <c r="F19" s="11"/>
      <c r="G19" s="9"/>
      <c r="H19" s="17"/>
      <c r="I19" s="8"/>
      <c r="J19" s="12"/>
      <c r="K19" s="8"/>
    </row>
    <row r="20" spans="1:11" s="13" customFormat="1" ht="15.75" x14ac:dyDescent="0.2">
      <c r="A20" s="8"/>
      <c r="B20" s="9"/>
      <c r="C20" s="9"/>
      <c r="D20" s="16"/>
      <c r="E20" s="16"/>
      <c r="F20" s="17"/>
      <c r="G20" s="9"/>
      <c r="H20" s="17"/>
      <c r="I20" s="8"/>
      <c r="J20" s="12"/>
      <c r="K20" s="18"/>
    </row>
    <row r="21" spans="1:11" s="13" customFormat="1" ht="15.75" x14ac:dyDescent="0.2">
      <c r="A21" s="8"/>
      <c r="B21" s="9"/>
      <c r="C21" s="9"/>
      <c r="D21" s="10"/>
      <c r="E21" s="10"/>
      <c r="F21" s="11"/>
      <c r="G21" s="9"/>
      <c r="H21" s="17"/>
      <c r="I21" s="8"/>
      <c r="J21" s="12"/>
      <c r="K21" s="18"/>
    </row>
    <row r="22" spans="1:11" s="13" customFormat="1" ht="15.75" x14ac:dyDescent="0.2">
      <c r="A22" s="8"/>
      <c r="B22" s="9"/>
      <c r="C22" s="9"/>
      <c r="D22" s="16"/>
      <c r="E22" s="16"/>
      <c r="F22" s="17"/>
      <c r="G22" s="9"/>
      <c r="H22" s="17"/>
      <c r="I22" s="8"/>
      <c r="J22" s="12"/>
      <c r="K22" s="18"/>
    </row>
    <row r="23" spans="1:11" s="13" customFormat="1" ht="15.75" x14ac:dyDescent="0.2">
      <c r="A23" s="8"/>
      <c r="B23" s="20"/>
      <c r="C23" s="20"/>
      <c r="D23" s="10"/>
      <c r="E23" s="10"/>
      <c r="F23" s="11"/>
      <c r="G23" s="20"/>
      <c r="H23" s="17"/>
      <c r="I23" s="8"/>
      <c r="J23" s="12"/>
      <c r="K23" s="18"/>
    </row>
    <row r="24" spans="1:11" s="13" customFormat="1" ht="15.75" x14ac:dyDescent="0.2">
      <c r="A24" s="8"/>
      <c r="B24" s="14"/>
      <c r="C24" s="14"/>
      <c r="D24" s="16"/>
      <c r="E24" s="16"/>
      <c r="F24" s="17"/>
      <c r="G24" s="14"/>
      <c r="H24" s="17"/>
      <c r="I24" s="8"/>
      <c r="J24" s="12"/>
      <c r="K24" s="18"/>
    </row>
    <row r="25" spans="1:11" s="13" customFormat="1" ht="15.75" x14ac:dyDescent="0.2">
      <c r="A25" s="8"/>
      <c r="B25" s="14"/>
      <c r="C25" s="14"/>
      <c r="D25" s="10"/>
      <c r="E25" s="10"/>
      <c r="F25" s="11"/>
      <c r="G25" s="14"/>
      <c r="H25" s="17"/>
      <c r="I25" s="8"/>
      <c r="J25" s="12"/>
      <c r="K25" s="18"/>
    </row>
    <row r="26" spans="1:11" s="13" customFormat="1" x14ac:dyDescent="0.2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</row>
  </sheetData>
  <mergeCells count="2">
    <mergeCell ref="A6:K6"/>
    <mergeCell ref="A1:K1"/>
  </mergeCells>
  <phoneticPr fontId="1" type="noConversion"/>
  <conditionalFormatting sqref="G11 G8">
    <cfRule type="duplicateValues" dxfId="1" priority="1"/>
  </conditionalFormatting>
  <conditionalFormatting sqref="C11 C8:C9">
    <cfRule type="duplicateValues" dxfId="0" priority="6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三轮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cp:lastPrinted>2021-04-06T06:16:52Z</cp:lastPrinted>
  <dcterms:created xsi:type="dcterms:W3CDTF">2015-06-05T18:19:00Z</dcterms:created>
  <dcterms:modified xsi:type="dcterms:W3CDTF">2021-04-07T00:53:33Z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